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ESTRE  DIF 2023\INFORMACION PRESUPUESTAL\"/>
    </mc:Choice>
  </mc:AlternateContent>
  <xr:revisionPtr revIDLastSave="0" documentId="8_{9663B58C-97AC-4182-B4CC-53730D582625}" xr6:coauthVersionLast="47" xr6:coauthVersionMax="47" xr10:uidLastSave="{00000000-0000-0000-0000-000000000000}"/>
  <bookViews>
    <workbookView xWindow="5736" yWindow="3360" windowWidth="17280" windowHeight="888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39" i="4" s="1"/>
  <c r="E37" i="4"/>
  <c r="E39" i="4" s="1"/>
  <c r="C37" i="4"/>
  <c r="C39" i="4" s="1"/>
  <c r="B37" i="4"/>
  <c r="B39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16" i="4"/>
  <c r="G21" i="4"/>
  <c r="D31" i="4"/>
  <c r="G31" i="4"/>
  <c r="G39" i="4" s="1"/>
  <c r="D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<sst xmlns="http://schemas.openxmlformats.org/spreadsheetml/2006/main" count="99" uniqueCount="51">
  <si>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</si>
  <si>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</si>
  <si>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</si>
  <si>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</si>
  <si>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</si>
  <si>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</si>
  <si>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</si>
  <si>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</si>
  <si>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</si>
  <si>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</si>
  <si>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</si>
  <si>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</si>
  <si>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</si>
  <si>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</si>
  <si>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</si>
  <si>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</si>
  <si>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</si>
  <si>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</si>
  <si>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</si>
  <si>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</si>
  <si>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</si>
  <si>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</si>
  <si>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</si>
  <si>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</si>
  <si>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</si>
  <si>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</si>
  <si>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</si>
  <si>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</si>
  <si>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</si>
  <si>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</si>
  <si>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</si>
  <si>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</si>
  <si>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</si>
  <si>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</si>
  <si>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</si>
  <si>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</si>
  <si>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</si>
  <si>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</si>
  <si>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</si>
  <si>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</si>
  <si>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</si>
  <si>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</si>
  <si>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</si>
  <si>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</si>
  <si>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</si>
  <si>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</si>
  <si>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</si>
  <si>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</si>
  <si>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</si>
  <si>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</si>
  <si>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Santiago Maravatío, Gto.
Estado Analítico de Ingresos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</si>
</sst>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39.9" customHeight="1" x14ac:dyDescent="0.2">
      <c r="A1" s="41" t="s">
        <v>50</v>
      </c>
      <c r="B1" s="38"/>
      <c r="C1" s="38"/>
      <c r="D1" s="38"/>
      <c r="E1" s="38"/>
      <c r="F1" s="38"/>
      <c r="G1" s="42"/>
    </row>
    <row r="2" spans="1:8" s="3" customFormat="1" x14ac:dyDescent="0.2">
      <c r="A2" s="43" t="s">
        <v>14</v>
      </c>
      <c r="B2" s="38" t="s">
        <v>22</v>
      </c>
      <c r="C2" s="38"/>
      <c r="D2" s="38"/>
      <c r="E2" s="38"/>
      <c r="F2" s="38"/>
      <c r="G2" s="39" t="s">
        <v>19</v>
      </c>
    </row>
    <row r="3" spans="1:8" s="1" customFormat="1" ht="24.9" customHeight="1" x14ac:dyDescent="0.2">
      <c r="A3" s="44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0"/>
    </row>
    <row r="4" spans="1:8" s="1" customFormat="1" x14ac:dyDescent="0.2">
      <c r="A4" s="45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2" t="s">
        <v>4</v>
      </c>
      <c r="B9" s="16">
        <v>4000</v>
      </c>
      <c r="C9" s="16">
        <v>0</v>
      </c>
      <c r="D9" s="16">
        <f t="shared" si="0"/>
        <v>4000</v>
      </c>
      <c r="E9" s="16">
        <v>901.54</v>
      </c>
      <c r="F9" s="16">
        <v>901.54</v>
      </c>
      <c r="G9" s="16">
        <f t="shared" si="1"/>
        <v>-3098.46</v>
      </c>
      <c r="H9" s="30" t="s">
        <v>40</v>
      </c>
    </row>
    <row r="10" spans="1:8" x14ac:dyDescent="0.2">
      <c r="A10" s="33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ht="20.399999999999999" x14ac:dyDescent="0.2">
      <c r="A11" s="32" t="s">
        <v>24</v>
      </c>
      <c r="B11" s="16">
        <v>190000</v>
      </c>
      <c r="C11" s="16">
        <v>0</v>
      </c>
      <c r="D11" s="16">
        <f t="shared" si="2"/>
        <v>190000</v>
      </c>
      <c r="E11" s="16">
        <v>41110.5</v>
      </c>
      <c r="F11" s="16">
        <v>41110.5</v>
      </c>
      <c r="G11" s="16">
        <f t="shared" si="3"/>
        <v>-148889.5</v>
      </c>
      <c r="H11" s="30" t="s">
        <v>42</v>
      </c>
    </row>
    <row r="12" spans="1:8" ht="20.399999999999999" x14ac:dyDescent="0.2">
      <c r="A12" s="32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ht="20.399999999999999" x14ac:dyDescent="0.2">
      <c r="A13" s="32" t="s">
        <v>26</v>
      </c>
      <c r="B13" s="16">
        <v>6553619.0099999998</v>
      </c>
      <c r="C13" s="16">
        <v>0</v>
      </c>
      <c r="D13" s="16">
        <f t="shared" si="2"/>
        <v>6553619.0099999998</v>
      </c>
      <c r="E13" s="16">
        <v>1599404.76</v>
      </c>
      <c r="F13" s="16">
        <v>1599404.76</v>
      </c>
      <c r="G13" s="16">
        <f t="shared" si="3"/>
        <v>-4954214.25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6747619.0099999998</v>
      </c>
      <c r="C16" s="17">
        <f t="shared" ref="C16:G16" si="6">SUM(C5:C14)</f>
        <v>0</v>
      </c>
      <c r="D16" s="17">
        <f t="shared" si="6"/>
        <v>6747619.0099999998</v>
      </c>
      <c r="E16" s="17">
        <f t="shared" si="6"/>
        <v>1641416.8</v>
      </c>
      <c r="F16" s="10">
        <f t="shared" si="6"/>
        <v>1641416.8</v>
      </c>
      <c r="G16" s="11">
        <f t="shared" si="6"/>
        <v>-5106202.21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99999999999999" customHeight="1" x14ac:dyDescent="0.2">
      <c r="A18" s="46" t="s">
        <v>23</v>
      </c>
      <c r="B18" s="38" t="s">
        <v>22</v>
      </c>
      <c r="C18" s="38"/>
      <c r="D18" s="38"/>
      <c r="E18" s="38"/>
      <c r="F18" s="38"/>
      <c r="G18" s="39" t="s">
        <v>19</v>
      </c>
      <c r="H18" s="30" t="s">
        <v>46</v>
      </c>
    </row>
    <row r="19" spans="1:8" ht="20.399999999999999" x14ac:dyDescent="0.2">
      <c r="A19" s="47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0"/>
      <c r="H19" s="30" t="s">
        <v>46</v>
      </c>
    </row>
    <row r="20" spans="1:8" x14ac:dyDescent="0.2">
      <c r="A20" s="48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5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ht="11.4" x14ac:dyDescent="0.2">
      <c r="A26" s="35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ht="11.4" x14ac:dyDescent="0.2">
      <c r="A27" s="35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0.399999999999999" x14ac:dyDescent="0.2">
      <c r="A28" s="35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ht="20.399999999999999" x14ac:dyDescent="0.2">
      <c r="A29" s="35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6747619.0099999998</v>
      </c>
      <c r="C31" s="20">
        <f t="shared" si="14"/>
        <v>0</v>
      </c>
      <c r="D31" s="20">
        <f t="shared" si="14"/>
        <v>6747619.0099999998</v>
      </c>
      <c r="E31" s="20">
        <f t="shared" si="14"/>
        <v>1641416.8</v>
      </c>
      <c r="F31" s="20">
        <f t="shared" si="14"/>
        <v>1641416.8</v>
      </c>
      <c r="G31" s="20">
        <f t="shared" si="14"/>
        <v>-5106202.21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ht="11.4" x14ac:dyDescent="0.2">
      <c r="A33" s="35" t="s">
        <v>31</v>
      </c>
      <c r="B33" s="19">
        <v>4000</v>
      </c>
      <c r="C33" s="19">
        <v>0</v>
      </c>
      <c r="D33" s="19">
        <f>B33+C33</f>
        <v>4000</v>
      </c>
      <c r="E33" s="19">
        <v>901.54</v>
      </c>
      <c r="F33" s="19">
        <v>901.54</v>
      </c>
      <c r="G33" s="19">
        <f t="shared" ref="G33:G34" si="15">F33-B33</f>
        <v>-3098.46</v>
      </c>
      <c r="H33" s="30" t="s">
        <v>40</v>
      </c>
    </row>
    <row r="34" spans="1:8" ht="21.6" x14ac:dyDescent="0.2">
      <c r="A34" s="35" t="s">
        <v>32</v>
      </c>
      <c r="B34" s="19">
        <v>190000</v>
      </c>
      <c r="C34" s="19">
        <v>0</v>
      </c>
      <c r="D34" s="19">
        <f>B34+C34</f>
        <v>190000</v>
      </c>
      <c r="E34" s="19">
        <v>41110.5</v>
      </c>
      <c r="F34" s="19">
        <v>41110.5</v>
      </c>
      <c r="G34" s="19">
        <f t="shared" si="15"/>
        <v>-148889.5</v>
      </c>
      <c r="H34" s="30" t="s">
        <v>42</v>
      </c>
    </row>
    <row r="35" spans="1:8" ht="20.399999999999999" x14ac:dyDescent="0.2">
      <c r="A35" s="35" t="s">
        <v>26</v>
      </c>
      <c r="B35" s="19">
        <v>6553619.0099999998</v>
      </c>
      <c r="C35" s="19">
        <v>0</v>
      </c>
      <c r="D35" s="19">
        <f>B35+C35</f>
        <v>6553619.0099999998</v>
      </c>
      <c r="E35" s="19">
        <v>1599404.76</v>
      </c>
      <c r="F35" s="19">
        <v>1599404.76</v>
      </c>
      <c r="G35" s="19">
        <f t="shared" ref="G35" si="16">F35-B35</f>
        <v>-4954214.25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14" t="s">
        <v>13</v>
      </c>
      <c r="B39" s="17">
        <f>SUM(B37+B31+B21)</f>
        <v>6747619.0099999998</v>
      </c>
      <c r="C39" s="17">
        <f t="shared" ref="C39:G39" si="18">SUM(C37+C31+C21)</f>
        <v>0</v>
      </c>
      <c r="D39" s="17">
        <f t="shared" si="18"/>
        <v>6747619.0099999998</v>
      </c>
      <c r="E39" s="17">
        <f t="shared" si="18"/>
        <v>1641416.8</v>
      </c>
      <c r="F39" s="17">
        <f t="shared" si="18"/>
        <v>1641416.8</v>
      </c>
      <c r="G39" s="11">
        <f t="shared" si="18"/>
        <v>-5106202.21</v>
      </c>
      <c r="H39" s="30" t="s">
        <v>46</v>
      </c>
    </row>
    <row r="40" spans="1:8" x14ac:dyDescent="0.2">
      <c r="A40" s="22"/>
      <c r="B40" s="23"/>
      <c r="C40" s="23"/>
      <c r="D40" s="23"/>
      <c r="E40" s="24" t="s">
        <v>21</v>
      </c>
      <c r="F40" s="25"/>
      <c r="G40" s="21"/>
      <c r="H40" s="30" t="s">
        <v>46</v>
      </c>
    </row>
    <row r="41" spans="1:8" x14ac:dyDescent="0.2">
      <c r="A41" s="31" t="s">
        <v>49</v>
      </c>
    </row>
    <row r="42" spans="1:8" ht="21.6" x14ac:dyDescent="0.2">
      <c r="A42" s="28" t="s">
        <v>34</v>
      </c>
    </row>
    <row r="43" spans="1:8" ht="11.4" x14ac:dyDescent="0.2">
      <c r="A43" s="29" t="s">
        <v>35</v>
      </c>
    </row>
    <row r="44" spans="1:8" ht="30.75" customHeight="1" x14ac:dyDescent="0.2">
      <c r="A44" s="37" t="s">
        <v>36</v>
      </c>
      <c r="B44" s="37"/>
      <c r="C44" s="37"/>
      <c r="D44" s="37"/>
      <c r="E44" s="37"/>
      <c r="F44" s="37"/>
      <c r="G44" s="37"/>
    </row>
  </sheetData>
  <sheetProtection formatCells="0" formatColumns="0" formatRows="0" insertRows="0" autoFilter="0"/>
  <mergeCells count="8">
    <mergeCell ref="A1:G1"/>
    <mergeCell ref="A2:A4"/>
    <mergeCell ref="A18:A20"/>
    <mergeCell ref="A44:G44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5:H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2019-04-05T21:16:20Z</cp:lastPrinted>
  <dcterms:created xsi:type="dcterms:W3CDTF">2012-12-11T20:48:19Z</dcterms:created>
  <dcterms:modified xsi:type="dcterms:W3CDTF">2023-04-27T03:42:43Z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